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<sst xmlns="http://schemas.openxmlformats.org/spreadsheetml/2006/main" count="55" uniqueCount="54">
  <si>
    <t>BINA PURI HOLDINGS BHD</t>
  </si>
  <si>
    <t>( Company No. 207184-X )</t>
  </si>
  <si>
    <t>( Incorporated in Malaysia )</t>
  </si>
  <si>
    <t>CONSOLIDATED BALANCE SHEET - 31 MARCH 2002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</si>
  <si>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</si>
  <si>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</si>
  <si>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</si>
  <si>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</si>
  <si>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</si>
  <si>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</si>
  <si>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</si>
  <si>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</si>
  <si>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</si>
  <si>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( Unaudited )</t>
  </si>
  <si>
    <t>( Audited )</t>
  </si>
  <si>
    <t>NON-CURRENT ASSETS</t>
  </si>
  <si>
    <t xml:space="preserve">   Property, plant and equipment</t>
  </si>
  <si>
    <t xml:space="preserve">   Investment in associated companies</t>
  </si>
  <si>
    <t xml:space="preserve">   Other investments</t>
  </si>
  <si>
    <t xml:space="preserve">   Deferred project expenditure</t>
  </si>
  <si>
    <t xml:space="preserve">   Land held for development</t>
  </si>
  <si>
    <t>CURRENT ASSETS</t>
  </si>
  <si>
    <t xml:space="preserve">  Land under development</t>
  </si>
  <si>
    <t xml:space="preserve">  Gross amount due from customers</t>
  </si>
  <si>
    <t xml:space="preserve">  Inventories</t>
  </si>
  <si>
    <t xml:space="preserve">  Trade receivables</t>
  </si>
  <si>
    <t xml:space="preserve">  Sundry receivables, deposits and prepayments</t>
  </si>
  <si>
    <t xml:space="preserve">  Amount owing by associated companies</t>
  </si>
  <si>
    <t xml:space="preserve">  Tax recoverable</t>
  </si>
  <si>
    <t xml:space="preserve">  Deposits</t>
  </si>
  <si>
    <t xml:space="preserve">  Cash and bank balances</t>
  </si>
  <si>
    <t>CURRENT LIABILITIES</t>
  </si>
  <si>
    <t xml:space="preserve">  Gross amount due to customers</t>
  </si>
  <si>
    <t xml:space="preserve">  Contract income received in advance</t>
  </si>
  <si>
    <t xml:space="preserve">  Trade payables</t>
  </si>
  <si>
    <t xml:space="preserve">  Sundry payables and accruals</t>
  </si>
  <si>
    <t xml:space="preserve">  Amount owing to associated companies</t>
  </si>
  <si>
    <t xml:space="preserve">  Hire purchase and finance lease liabilities</t>
  </si>
  <si>
    <t xml:space="preserve">  Taxation</t>
  </si>
  <si>
    <t xml:space="preserve">  Bank borrowings</t>
  </si>
  <si>
    <t>NET CURRENT LIABILITIES</t>
  </si>
  <si>
    <t>SHARE CAPITAL</t>
  </si>
  <si>
    <t>RESERVES</t>
  </si>
  <si>
    <t xml:space="preserve">  Share premium</t>
  </si>
  <si>
    <t xml:space="preserve">  Capital reserve ( non-distributable )</t>
  </si>
  <si>
    <t xml:space="preserve">  Merger reserve ( non-distributable )</t>
  </si>
  <si>
    <t xml:space="preserve">  Accumulated loss</t>
  </si>
  <si>
    <t>MINORITY INTERESTS</t>
  </si>
  <si>
    <t>LONG TERM BANK BORROWINGS</t>
  </si>
  <si>
    <t>HIRE PURCHASE AND FINANCE LEASE LIABILITIES</t>
  </si>
  <si>
    <t>DEFERRED TAXATION</t>
  </si>
  <si>
    <t>DEFERRED CONTRACT REVENUE</t>
  </si>
  <si>
    <t>RETIREMENT BENEFITS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</si>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</sst>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LSE\BS%20&amp;%20PL\2002\KLSE%20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BS"/>
      <sheetName val="Inc stmt-KLSE"/>
      <sheetName val="Current qtr-KLSE"/>
      <sheetName val="Qtly results"/>
      <sheetName val="Preceeding yr comparison"/>
      <sheetName val="Preceeding qtr comparison"/>
      <sheetName val="Inv"/>
      <sheetName val="Bank"/>
      <sheetName val="KM Quar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0"/>
  <sheetViews>
    <sheetView tabSelected="1" workbookViewId="0" topLeftCell="A49">
      <selection activeCell="C63" sqref="C63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14062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2" t="s">
        <v>0</v>
      </c>
      <c r="C1" s="2"/>
      <c r="D1" s="2"/>
      <c r="E1" s="2"/>
      <c r="F1" s="2"/>
    </row>
    <row r="2" spans="2:6" ht="12.75">
      <c r="B2" s="3" t="s">
        <v>1</v>
      </c>
      <c r="C2" s="3"/>
      <c r="D2" s="3"/>
      <c r="E2" s="3"/>
      <c r="F2" s="3"/>
    </row>
    <row r="3" spans="2:6" ht="12.75">
      <c r="B3" s="3" t="s">
        <v>2</v>
      </c>
      <c r="C3" s="3"/>
      <c r="D3" s="3"/>
      <c r="E3" s="3"/>
      <c r="F3" s="3"/>
    </row>
    <row r="4" spans="2:6" ht="15.75">
      <c r="B4" s="4" t="s">
        <v>3</v>
      </c>
      <c r="C4" s="4"/>
      <c r="D4" s="4"/>
      <c r="E4" s="4"/>
      <c r="F4" s="4"/>
    </row>
    <row r="5" spans="2:6" ht="15.75">
      <c r="B5" s="5"/>
      <c r="C5" s="5"/>
      <c r="D5" s="5"/>
      <c r="E5" s="5"/>
      <c r="F5" s="5"/>
    </row>
    <row r="6" spans="2:6" ht="12.75">
      <c r="B6" s="6"/>
      <c r="C6" s="6"/>
      <c r="D6" s="7" t="s">
        <v>4</v>
      </c>
      <c r="E6" s="6"/>
      <c r="F6" s="7" t="s">
        <v>5</v>
      </c>
    </row>
    <row r="7" spans="2:6" ht="12.75">
      <c r="B7" s="6"/>
      <c r="C7" s="6"/>
      <c r="D7" s="7" t="s">
        <v>6</v>
      </c>
      <c r="E7" s="6"/>
      <c r="F7" s="7" t="s">
        <v>7</v>
      </c>
    </row>
    <row r="8" spans="4:6" ht="12.75">
      <c r="D8" s="7" t="s">
        <v>8</v>
      </c>
      <c r="F8" s="7" t="s">
        <v>9</v>
      </c>
    </row>
    <row r="9" spans="4:6" ht="12.75">
      <c r="D9" s="7" t="s">
        <v>10</v>
      </c>
      <c r="F9" s="7" t="s">
        <v>11</v>
      </c>
    </row>
    <row r="10" spans="4:6" ht="12.75">
      <c r="D10" s="8">
        <v>37346</v>
      </c>
      <c r="F10" s="8">
        <v>37256</v>
      </c>
    </row>
    <row r="11" spans="4:6" ht="12.75">
      <c r="D11" s="9" t="s">
        <v>12</v>
      </c>
      <c r="F11" s="9" t="s">
        <v>12</v>
      </c>
    </row>
    <row r="12" spans="4:6" ht="12.75">
      <c r="D12" s="9" t="s">
        <v>13</v>
      </c>
      <c r="F12" s="9" t="s">
        <v>14</v>
      </c>
    </row>
    <row r="13" spans="2:6" ht="12.75">
      <c r="B13" s="10" t="s">
        <v>15</v>
      </c>
      <c r="D13" s="9"/>
      <c r="F13" s="9"/>
    </row>
    <row r="14" spans="2:6" ht="12.75">
      <c r="B14" s="1" t="s">
        <v>16</v>
      </c>
      <c r="D14" s="11">
        <v>100078</v>
      </c>
      <c r="E14" s="11"/>
      <c r="F14" s="11">
        <v>100435</v>
      </c>
    </row>
    <row r="15" spans="2:6" ht="12.75">
      <c r="B15" s="1" t="s">
        <v>17</v>
      </c>
      <c r="D15" s="11">
        <v>1621</v>
      </c>
      <c r="E15" s="11"/>
      <c r="F15" s="11">
        <v>1553</v>
      </c>
    </row>
    <row r="16" spans="2:6" s="11" customFormat="1" ht="12.75">
      <c r="B16" s="1" t="s">
        <v>18</v>
      </c>
      <c r="D16" s="11">
        <v>1762</v>
      </c>
      <c r="F16" s="11">
        <v>1462</v>
      </c>
    </row>
    <row r="17" spans="2:6" ht="12.75">
      <c r="B17" s="1" t="s">
        <v>19</v>
      </c>
      <c r="D17" s="11">
        <v>30819</v>
      </c>
      <c r="E17" s="11"/>
      <c r="F17" s="11">
        <v>30819</v>
      </c>
    </row>
    <row r="18" spans="2:6" ht="12.75">
      <c r="B18" s="1" t="s">
        <v>20</v>
      </c>
      <c r="D18" s="11">
        <v>12499</v>
      </c>
      <c r="E18" s="11"/>
      <c r="F18" s="11">
        <v>12499</v>
      </c>
    </row>
    <row r="19" spans="4:6" ht="12.75">
      <c r="D19" s="12">
        <f>SUM(D14:D18)</f>
        <v>146779</v>
      </c>
      <c r="F19" s="12">
        <f>SUM(F14:F18)</f>
        <v>146768</v>
      </c>
    </row>
    <row r="20" s="11" customFormat="1" ht="12.75" customHeight="1">
      <c r="B20" s="10" t="s">
        <v>21</v>
      </c>
    </row>
    <row r="21" spans="2:6" s="11" customFormat="1" ht="12.75">
      <c r="B21" s="11" t="s">
        <v>22</v>
      </c>
      <c r="D21" s="13">
        <v>4993</v>
      </c>
      <c r="F21" s="13">
        <v>4840</v>
      </c>
    </row>
    <row r="22" spans="2:6" s="11" customFormat="1" ht="12.75">
      <c r="B22" s="11" t="s">
        <v>23</v>
      </c>
      <c r="D22" s="14">
        <v>41701</v>
      </c>
      <c r="F22" s="14">
        <v>31550</v>
      </c>
    </row>
    <row r="23" spans="2:6" s="11" customFormat="1" ht="12.75">
      <c r="B23" s="11" t="s">
        <v>24</v>
      </c>
      <c r="D23" s="14">
        <v>4849</v>
      </c>
      <c r="F23" s="14">
        <v>3577</v>
      </c>
    </row>
    <row r="24" spans="2:6" s="11" customFormat="1" ht="12.75">
      <c r="B24" s="11" t="s">
        <v>25</v>
      </c>
      <c r="D24" s="14">
        <v>116473</v>
      </c>
      <c r="F24" s="14">
        <v>178530</v>
      </c>
    </row>
    <row r="25" spans="2:6" s="11" customFormat="1" ht="12.75">
      <c r="B25" s="11" t="s">
        <v>26</v>
      </c>
      <c r="D25" s="14">
        <f>17699+362</f>
        <v>18061</v>
      </c>
      <c r="F25" s="14">
        <v>15418</v>
      </c>
    </row>
    <row r="26" spans="2:6" s="11" customFormat="1" ht="12.75">
      <c r="B26" s="11" t="s">
        <v>27</v>
      </c>
      <c r="D26" s="14">
        <v>7480</v>
      </c>
      <c r="F26" s="14">
        <v>11216</v>
      </c>
    </row>
    <row r="27" spans="2:6" s="11" customFormat="1" ht="12.75">
      <c r="B27" s="11" t="s">
        <v>28</v>
      </c>
      <c r="D27" s="14">
        <v>4245</v>
      </c>
      <c r="F27" s="14">
        <v>4077</v>
      </c>
    </row>
    <row r="28" spans="2:6" s="11" customFormat="1" ht="12.75">
      <c r="B28" s="11" t="s">
        <v>29</v>
      </c>
      <c r="D28" s="14">
        <v>23761</v>
      </c>
      <c r="F28" s="14">
        <v>19235</v>
      </c>
    </row>
    <row r="29" spans="2:6" s="11" customFormat="1" ht="12.75">
      <c r="B29" s="11" t="s">
        <v>30</v>
      </c>
      <c r="D29" s="14">
        <v>24285</v>
      </c>
      <c r="F29" s="14">
        <v>10268</v>
      </c>
    </row>
    <row r="30" spans="4:6" s="11" customFormat="1" ht="12.75">
      <c r="D30" s="15">
        <f>SUM(D21:D29)</f>
        <v>245848</v>
      </c>
      <c r="F30" s="15">
        <f>SUM(F21:F29)</f>
        <v>278711</v>
      </c>
    </row>
    <row r="31" spans="2:6" s="11" customFormat="1" ht="12.75">
      <c r="B31" s="10" t="s">
        <v>31</v>
      </c>
      <c r="D31" s="14"/>
      <c r="F31" s="14"/>
    </row>
    <row r="32" spans="2:6" s="11" customFormat="1" ht="12.75">
      <c r="B32" s="11" t="s">
        <v>32</v>
      </c>
      <c r="D32" s="14">
        <v>9003</v>
      </c>
      <c r="F32" s="14">
        <v>20294</v>
      </c>
    </row>
    <row r="33" spans="2:6" s="11" customFormat="1" ht="12.75">
      <c r="B33" s="11" t="s">
        <v>33</v>
      </c>
      <c r="D33" s="14">
        <v>15842</v>
      </c>
      <c r="F33" s="14">
        <v>2281</v>
      </c>
    </row>
    <row r="34" spans="2:6" s="11" customFormat="1" ht="12.75">
      <c r="B34" s="11" t="s">
        <v>34</v>
      </c>
      <c r="D34" s="14">
        <f>94019+800</f>
        <v>94819</v>
      </c>
      <c r="F34" s="14">
        <v>119425</v>
      </c>
    </row>
    <row r="35" spans="2:6" s="11" customFormat="1" ht="12.75">
      <c r="B35" s="11" t="s">
        <v>35</v>
      </c>
      <c r="D35" s="14">
        <v>23841</v>
      </c>
      <c r="F35" s="14">
        <v>31873</v>
      </c>
    </row>
    <row r="36" spans="2:6" s="11" customFormat="1" ht="12.75">
      <c r="B36" s="11" t="s">
        <v>36</v>
      </c>
      <c r="D36" s="14">
        <f>4030-800</f>
        <v>3230</v>
      </c>
      <c r="F36" s="14">
        <v>596</v>
      </c>
    </row>
    <row r="37" spans="2:6" s="11" customFormat="1" ht="12.75">
      <c r="B37" s="11" t="s">
        <v>37</v>
      </c>
      <c r="D37" s="14">
        <v>3522</v>
      </c>
      <c r="F37" s="14">
        <v>2931</v>
      </c>
    </row>
    <row r="38" spans="2:6" s="11" customFormat="1" ht="12.75">
      <c r="B38" s="11" t="s">
        <v>38</v>
      </c>
      <c r="D38" s="14">
        <v>4143</v>
      </c>
      <c r="F38" s="14">
        <v>3827</v>
      </c>
    </row>
    <row r="39" spans="2:6" s="11" customFormat="1" ht="12.75">
      <c r="B39" s="11" t="s">
        <v>39</v>
      </c>
      <c r="D39" s="14">
        <f>200097-D53</f>
        <v>198791</v>
      </c>
      <c r="F39" s="14">
        <v>206094</v>
      </c>
    </row>
    <row r="40" spans="4:6" s="11" customFormat="1" ht="12.75">
      <c r="D40" s="15">
        <f>SUM(D32:D39)</f>
        <v>353191</v>
      </c>
      <c r="F40" s="15">
        <f>SUM(F32:F39)</f>
        <v>387321</v>
      </c>
    </row>
    <row r="41" spans="2:6" s="11" customFormat="1" ht="12.75">
      <c r="B41" s="10" t="s">
        <v>40</v>
      </c>
      <c r="D41" s="11">
        <f>+D30-D40</f>
        <v>-107343</v>
      </c>
      <c r="F41" s="11">
        <f>+F30-F40</f>
        <v>-108610</v>
      </c>
    </row>
    <row r="42" spans="4:6" s="11" customFormat="1" ht="13.5" thickBot="1">
      <c r="D42" s="16">
        <f>+D41+D19</f>
        <v>39436</v>
      </c>
      <c r="F42" s="16">
        <f>+F41+F19</f>
        <v>38158</v>
      </c>
    </row>
    <row r="43" s="11" customFormat="1" ht="13.5" thickTop="1"/>
    <row r="44" spans="2:6" s="11" customFormat="1" ht="12.75">
      <c r="B44" s="10" t="s">
        <v>41</v>
      </c>
      <c r="D44" s="11">
        <v>40000</v>
      </c>
      <c r="F44" s="11">
        <v>40000</v>
      </c>
    </row>
    <row r="45" s="11" customFormat="1" ht="12.75">
      <c r="B45" s="10" t="s">
        <v>42</v>
      </c>
    </row>
    <row r="46" spans="2:6" s="11" customFormat="1" ht="12.75">
      <c r="B46" s="1" t="s">
        <v>43</v>
      </c>
      <c r="D46" s="13">
        <v>4209</v>
      </c>
      <c r="F46" s="13">
        <v>4209</v>
      </c>
    </row>
    <row r="47" spans="2:6" s="11" customFormat="1" ht="12.75">
      <c r="B47" s="1" t="s">
        <v>44</v>
      </c>
      <c r="D47" s="14">
        <v>15932</v>
      </c>
      <c r="F47" s="14">
        <v>15932</v>
      </c>
    </row>
    <row r="48" spans="2:6" s="11" customFormat="1" ht="12.75">
      <c r="B48" s="1" t="s">
        <v>45</v>
      </c>
      <c r="D48" s="14">
        <v>40</v>
      </c>
      <c r="F48" s="14">
        <v>40</v>
      </c>
    </row>
    <row r="49" spans="2:6" s="11" customFormat="1" ht="12.75">
      <c r="B49" s="1" t="s">
        <v>46</v>
      </c>
      <c r="D49" s="17">
        <v>-49952</v>
      </c>
      <c r="F49" s="17">
        <v>-51412</v>
      </c>
    </row>
    <row r="50" spans="2:6" s="11" customFormat="1" ht="12.75">
      <c r="B50" s="1"/>
      <c r="D50" s="11">
        <f>SUM(D46:D49)</f>
        <v>-29771</v>
      </c>
      <c r="F50" s="11">
        <f>SUM(F46:F49)</f>
        <v>-31231</v>
      </c>
    </row>
    <row r="51" spans="2:6" s="11" customFormat="1" ht="12.75">
      <c r="B51" s="10"/>
      <c r="D51" s="18">
        <f>+D50+D44</f>
        <v>10229</v>
      </c>
      <c r="F51" s="18">
        <f>+F50+F44</f>
        <v>8769</v>
      </c>
    </row>
    <row r="52" spans="2:6" s="11" customFormat="1" ht="12.75">
      <c r="B52" s="10" t="s">
        <v>47</v>
      </c>
      <c r="D52" s="11">
        <v>12580</v>
      </c>
      <c r="F52" s="11">
        <v>13152</v>
      </c>
    </row>
    <row r="53" spans="2:6" ht="12.75">
      <c r="B53" s="10" t="s">
        <v>48</v>
      </c>
      <c r="D53" s="11">
        <f>1781-475</f>
        <v>1306</v>
      </c>
      <c r="E53" s="11"/>
      <c r="F53" s="11">
        <v>1407</v>
      </c>
    </row>
    <row r="54" spans="2:6" ht="12.75">
      <c r="B54" s="10" t="s">
        <v>49</v>
      </c>
      <c r="D54" s="11">
        <v>4904</v>
      </c>
      <c r="E54" s="11"/>
      <c r="F54" s="11">
        <v>4434</v>
      </c>
    </row>
    <row r="55" spans="2:6" ht="12.75">
      <c r="B55" s="10" t="s">
        <v>50</v>
      </c>
      <c r="D55" s="11">
        <v>3640</v>
      </c>
      <c r="E55" s="11"/>
      <c r="F55" s="11">
        <v>3640</v>
      </c>
    </row>
    <row r="56" spans="2:6" ht="12.75">
      <c r="B56" s="10" t="s">
        <v>51</v>
      </c>
      <c r="D56" s="11">
        <v>6027</v>
      </c>
      <c r="E56" s="11"/>
      <c r="F56" s="11">
        <v>6027</v>
      </c>
    </row>
    <row r="57" spans="2:6" s="11" customFormat="1" ht="12.75">
      <c r="B57" s="10" t="s">
        <v>52</v>
      </c>
      <c r="D57" s="19">
        <v>750</v>
      </c>
      <c r="F57" s="19">
        <v>729</v>
      </c>
    </row>
    <row r="58" spans="4:6" ht="13.5" thickBot="1">
      <c r="D58" s="20">
        <f>SUM(D51:D57)</f>
        <v>39436</v>
      </c>
      <c r="E58" s="21"/>
      <c r="F58" s="20">
        <f>SUM(F51:F57)</f>
        <v>38158</v>
      </c>
    </row>
    <row r="59" spans="4:6" ht="13.5" thickTop="1">
      <c r="D59" s="21"/>
      <c r="E59" s="21"/>
      <c r="F59" s="21"/>
    </row>
    <row r="60" spans="2:6" ht="12.75">
      <c r="B60" s="10" t="s">
        <v>53</v>
      </c>
      <c r="D60" s="22">
        <f>+D51/D44</f>
        <v>0.255725</v>
      </c>
      <c r="E60" s="21"/>
      <c r="F60" s="22">
        <f>+F51/F44</f>
        <v>0.219225</v>
      </c>
    </row>
    <row r="61" spans="4:6" ht="12.75">
      <c r="D61" s="21"/>
      <c r="E61" s="21"/>
      <c r="F61" s="21"/>
    </row>
    <row r="62" spans="4:6" ht="12.75">
      <c r="D62" s="21"/>
      <c r="E62" s="21"/>
      <c r="F62" s="21"/>
    </row>
    <row r="63" spans="4:6" ht="12.75">
      <c r="D63" s="21"/>
      <c r="E63" s="21"/>
      <c r="F63" s="21"/>
    </row>
    <row r="64" spans="4:6" ht="12.75">
      <c r="D64" s="21"/>
      <c r="E64" s="21"/>
      <c r="F64" s="21"/>
    </row>
    <row r="65" spans="4:6" ht="12.75">
      <c r="D65" s="21"/>
      <c r="E65" s="21"/>
      <c r="F65" s="21"/>
    </row>
    <row r="66" spans="4:6" ht="12.75">
      <c r="D66" s="21"/>
      <c r="E66" s="21"/>
      <c r="F66" s="21"/>
    </row>
    <row r="67" spans="4:6" ht="12.75">
      <c r="D67" s="21"/>
      <c r="E67" s="21"/>
      <c r="F67" s="21"/>
    </row>
    <row r="68" spans="4:6" ht="12.75">
      <c r="D68" s="21"/>
      <c r="E68" s="21"/>
      <c r="F68" s="21"/>
    </row>
    <row r="69" spans="4:6" ht="12.75">
      <c r="D69" s="21"/>
      <c r="E69" s="21"/>
      <c r="F69" s="21"/>
    </row>
    <row r="70" spans="4:6" ht="12.75">
      <c r="D70" s="21"/>
      <c r="E70" s="21"/>
      <c r="F70" s="21"/>
    </row>
  </sheetData>
  <mergeCells count="4">
    <mergeCell ref="B1:F1"/>
    <mergeCell ref="B2:F2"/>
    <mergeCell ref="B3:F3"/>
    <mergeCell ref="B4:F4"/>
  </mergeCells>
  <printOptions/>
  <pageMargins left="0.75" right="0.75" top="0.5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2002-05-22T08:22:29Z</cp:lastPrinted>
  <dcterms:created xsi:type="dcterms:W3CDTF">2002-05-22T08:19:02Z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